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e\Desktop\CORSI DI FORMAZIONE\1.MIRA FORMAZIONE\ANNO 2026\"/>
    </mc:Choice>
  </mc:AlternateContent>
  <xr:revisionPtr revIDLastSave="0" documentId="8_{44919F71-E2DC-4EE5-991D-3970CC486ECF}" xr6:coauthVersionLast="47" xr6:coauthVersionMax="47" xr10:uidLastSave="{00000000-0000-0000-0000-000000000000}"/>
  <bookViews>
    <workbookView xWindow="-98" yWindow="-98" windowWidth="21795" windowHeight="12975" xr2:uid="{1323B5C7-DB08-4E1C-A4B2-972534C2030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C27" i="1"/>
  <c r="C25" i="1"/>
  <c r="C20" i="1"/>
  <c r="C24" i="1"/>
  <c r="C23" i="1"/>
  <c r="C12" i="1"/>
  <c r="C7" i="1"/>
  <c r="C14" i="1" s="1"/>
</calcChain>
</file>

<file path=xl/sharedStrings.xml><?xml version="1.0" encoding="utf-8"?>
<sst xmlns="http://schemas.openxmlformats.org/spreadsheetml/2006/main" count="29" uniqueCount="29">
  <si>
    <t>COMUNE DI VENEZIA</t>
  </si>
  <si>
    <t>FSC 2026</t>
  </si>
  <si>
    <t>versamento</t>
  </si>
  <si>
    <t>DIFFERENZA</t>
  </si>
  <si>
    <t>Contributo ARAN</t>
  </si>
  <si>
    <t>Contributo AGES</t>
  </si>
  <si>
    <t>quota COVID da restituire - 66%</t>
  </si>
  <si>
    <t>SPENDING REVIEW L.B. 2024 . 66%</t>
  </si>
  <si>
    <t>ESEMPIO CONTABILIZZAZIONE INCASSI PRIMA RATA FONDO DI SOLIDARIETA' 2026</t>
  </si>
  <si>
    <r>
      <rPr>
        <b/>
        <sz val="12"/>
        <color rgb="FFFF0000"/>
        <rFont val="Arial"/>
        <family val="2"/>
      </rPr>
      <t>Rigo D10 prospetto Fondo Solidarietà Comunale</t>
    </r>
    <r>
      <rPr>
        <sz val="12"/>
        <color theme="1"/>
        <rFont val="Arial"/>
        <family val="2"/>
      </rPr>
      <t xml:space="preserve">
https://finanzalocale.interno.gov.it/apps/floc.php/fondo_solidarieta/index/codice_ente/2050870420/cod/42/md/0/anno_fsc/42</t>
    </r>
  </si>
  <si>
    <t>quota 66% FSC 2026</t>
  </si>
  <si>
    <t>(A)</t>
  </si>
  <si>
    <t>(A * 66%)</t>
  </si>
  <si>
    <r>
      <rPr>
        <b/>
        <sz val="12"/>
        <color rgb="FFFF0000"/>
        <rFont val="Arial"/>
        <family val="2"/>
      </rPr>
      <t>Dettaglio pagamenti 2026</t>
    </r>
    <r>
      <rPr>
        <sz val="12"/>
        <color theme="1"/>
        <rFont val="Arial"/>
        <family val="2"/>
      </rPr>
      <t xml:space="preserve">
https://finanzalocale.interno.gov.it/apps/floc.php/pagamenti/index/codice_ente/2050870420/anno/2026/cod/7/md/0/trimestri/AC/scelta_vista/1</t>
    </r>
  </si>
  <si>
    <t>tot. (B)</t>
  </si>
  <si>
    <t>RITENUTE</t>
  </si>
  <si>
    <t>TOT.</t>
  </si>
  <si>
    <t>ALTRE RIENUTE NON ESPOSTE, operate alla fonte</t>
  </si>
  <si>
    <t>QUOTA TOT.2026</t>
  </si>
  <si>
    <t>Quota 66% spending review da versare al Min. - DM 30/09/2024</t>
  </si>
  <si>
    <t xml:space="preserve">uQota 66% Risorse Covid da restituire anno 2026 - DM 19/06/2024 </t>
  </si>
  <si>
    <t>TOTALE RISORSE DA MOVIMENTARE</t>
  </si>
  <si>
    <t>(C= A - B)</t>
  </si>
  <si>
    <t>(D) - TOT. RITENUTE ESPOSTE NEL DETTAGLIO DEL PAGAMENTO</t>
  </si>
  <si>
    <t xml:space="preserve">(E) tot. </t>
  </si>
  <si>
    <t>(F)</t>
  </si>
  <si>
    <t>differenza per controllo</t>
  </si>
  <si>
    <t>Riconciliazione diff. Versamento / ritenute da movimentare (saldo deve essere pari a ZERO)</t>
  </si>
  <si>
    <t>Tot. Mandati da emettere con quietanza di entrata sul FSC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</si>
</sst>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1C2024"/>
      <name val="Arial"/>
      <family val="2"/>
    </font>
    <font>
      <b/>
      <sz val="12"/>
      <color theme="1"/>
      <name val="Arial"/>
      <family val="2"/>
    </font>
    <font>
      <b/>
      <sz val="14"/>
      <color rgb="FFFF0000"/>
      <name val="Calibri"/>
      <family val="2"/>
      <scheme val="minor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44" fontId="3" fillId="0" borderId="0" xfId="1" applyFont="1"/>
    <xf numFmtId="0" fontId="3" fillId="0" borderId="1" xfId="0" applyFont="1" applyBorder="1"/>
    <xf numFmtId="44" fontId="3" fillId="0" borderId="1" xfId="1" applyFont="1" applyBorder="1"/>
    <xf numFmtId="44" fontId="5" fillId="2" borderId="1" xfId="1" applyFont="1" applyFill="1" applyBorder="1"/>
    <xf numFmtId="0" fontId="5" fillId="0" borderId="1" xfId="0" applyFont="1" applyBorder="1"/>
    <xf numFmtId="44" fontId="5" fillId="0" borderId="1" xfId="1" applyFont="1" applyBorder="1"/>
    <xf numFmtId="0" fontId="5" fillId="0" borderId="0" xfId="0" applyFont="1"/>
    <xf numFmtId="44" fontId="3" fillId="0" borderId="0" xfId="0" applyNumberFormat="1" applyFont="1"/>
    <xf numFmtId="0" fontId="6" fillId="0" borderId="0" xfId="0" applyFont="1"/>
    <xf numFmtId="0" fontId="0" fillId="0" borderId="0" xfId="0" applyAlignment="1">
      <alignment vertical="center"/>
    </xf>
    <xf numFmtId="44" fontId="3" fillId="0" borderId="0" xfId="1" applyFont="1" applyBorder="1"/>
    <xf numFmtId="44" fontId="5" fillId="0" borderId="0" xfId="1" applyFont="1" applyBorder="1"/>
    <xf numFmtId="0" fontId="3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0" fontId="5" fillId="2" borderId="1" xfId="0" applyFont="1" applyFill="1" applyBorder="1"/>
    <xf numFmtId="0" fontId="3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44" fontId="5" fillId="2" borderId="2" xfId="1" applyFont="1" applyFill="1" applyBorder="1"/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4" fontId="3" fillId="0" borderId="4" xfId="1" applyFont="1" applyBorder="1"/>
    <xf numFmtId="44" fontId="5" fillId="0" borderId="1" xfId="1" applyFont="1" applyBorder="1" applyAlignment="1">
      <alignment vertical="center"/>
    </xf>
    <xf numFmtId="44" fontId="5" fillId="0" borderId="0" xfId="1" applyFont="1" applyBorder="1" applyAlignment="1">
      <alignment horizontal="left" vertical="center"/>
    </xf>
    <xf numFmtId="44" fontId="5" fillId="0" borderId="0" xfId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4" fontId="5" fillId="0" borderId="3" xfId="1" applyFont="1" applyBorder="1" applyAlignment="1">
      <alignment horizontal="left" vertical="center"/>
    </xf>
    <xf numFmtId="44" fontId="5" fillId="0" borderId="0" xfId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44" fontId="2" fillId="0" borderId="1" xfId="1" applyFont="1" applyBorder="1"/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4" fontId="5" fillId="0" borderId="0" xfId="1" applyFont="1"/>
    <xf numFmtId="44" fontId="7" fillId="0" borderId="1" xfId="1" applyFont="1" applyBorder="1"/>
    <xf numFmtId="44" fontId="7" fillId="0" borderId="7" xfId="1" applyFont="1" applyBorder="1"/>
    <xf numFmtId="0" fontId="0" fillId="0" borderId="0" xfId="0" applyAlignment="1">
      <alignment horizontal="right"/>
    </xf>
    <xf numFmtId="44" fontId="0" fillId="0" borderId="1" xfId="0" applyNumberFormat="1" applyBorder="1"/>
    <xf numFmtId="0" fontId="7" fillId="0" borderId="0" xfId="0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97D4-C9DB-43F9-8C82-83C7AE4C6A1B}">
  <dimension ref="B1:G29"/>
  <sheetViews>
    <sheetView tabSelected="1" topLeftCell="A8" workbookViewId="0">
      <selection activeCell="E17" sqref="E17"/>
    </sheetView>
  </sheetViews>
  <sheetFormatPr defaultRowHeight="14.25" x14ac:dyDescent="0.45"/>
  <cols>
    <col min="2" max="2" width="40.3984375" customWidth="1"/>
    <col min="3" max="3" width="18.06640625" bestFit="1" customWidth="1"/>
    <col min="4" max="4" width="12.33203125" customWidth="1"/>
    <col min="5" max="5" width="30.1328125" customWidth="1"/>
    <col min="6" max="6" width="13.86328125" bestFit="1" customWidth="1"/>
    <col min="7" max="7" width="15.6640625" customWidth="1"/>
  </cols>
  <sheetData>
    <row r="1" spans="2:7" s="10" customFormat="1" ht="18" x14ac:dyDescent="0.55000000000000004">
      <c r="B1" s="10" t="s">
        <v>8</v>
      </c>
    </row>
    <row r="3" spans="2:7" ht="15.4" x14ac:dyDescent="0.45">
      <c r="B3" s="8" t="s">
        <v>0</v>
      </c>
      <c r="C3" s="2"/>
      <c r="D3" s="2"/>
      <c r="E3" s="1"/>
      <c r="F3" s="1"/>
    </row>
    <row r="4" spans="2:7" ht="15.4" x14ac:dyDescent="0.45">
      <c r="B4" s="1"/>
      <c r="C4" s="2"/>
      <c r="D4" s="2"/>
      <c r="E4" s="1"/>
      <c r="F4" s="1"/>
    </row>
    <row r="5" spans="2:7" s="11" customFormat="1" ht="53.25" customHeight="1" x14ac:dyDescent="0.45">
      <c r="B5" s="14" t="s">
        <v>1</v>
      </c>
      <c r="C5" s="15">
        <v>31693451.890000001</v>
      </c>
      <c r="D5" s="15" t="s">
        <v>11</v>
      </c>
      <c r="E5" s="28" t="s">
        <v>9</v>
      </c>
      <c r="F5" s="28"/>
      <c r="G5" s="28"/>
    </row>
    <row r="6" spans="2:7" ht="15.4" x14ac:dyDescent="0.45">
      <c r="B6" s="1"/>
      <c r="C6" s="2"/>
      <c r="D6" s="2"/>
      <c r="E6" s="1"/>
      <c r="F6" s="1"/>
    </row>
    <row r="7" spans="2:7" ht="15.4" x14ac:dyDescent="0.45">
      <c r="B7" s="16" t="s">
        <v>10</v>
      </c>
      <c r="C7" s="5">
        <f>C5*66%</f>
        <v>20917678.247400001</v>
      </c>
      <c r="D7" s="5" t="s">
        <v>12</v>
      </c>
      <c r="E7" s="1"/>
      <c r="F7" s="1"/>
    </row>
    <row r="8" spans="2:7" ht="15.4" x14ac:dyDescent="0.45">
      <c r="B8" s="1"/>
      <c r="C8" s="2"/>
      <c r="D8" s="2"/>
      <c r="E8" s="1"/>
      <c r="F8" s="1"/>
    </row>
    <row r="9" spans="2:7" ht="15.4" x14ac:dyDescent="0.45">
      <c r="B9" s="1"/>
      <c r="C9" s="2"/>
      <c r="D9" s="2"/>
      <c r="E9" s="1"/>
      <c r="F9" s="1"/>
    </row>
    <row r="10" spans="2:7" ht="23.35" customHeight="1" x14ac:dyDescent="0.45">
      <c r="B10" s="3" t="s">
        <v>2</v>
      </c>
      <c r="C10" s="4">
        <v>1279935.8899999999</v>
      </c>
      <c r="D10" s="17" t="s">
        <v>13</v>
      </c>
      <c r="E10" s="17"/>
      <c r="F10" s="17"/>
      <c r="G10" s="17"/>
    </row>
    <row r="11" spans="2:7" ht="23.35" customHeight="1" x14ac:dyDescent="0.45">
      <c r="B11" s="1"/>
      <c r="C11" s="4">
        <v>17523940.32</v>
      </c>
      <c r="D11" s="17"/>
      <c r="E11" s="17"/>
      <c r="F11" s="17"/>
      <c r="G11" s="17"/>
    </row>
    <row r="12" spans="2:7" ht="15.4" x14ac:dyDescent="0.45">
      <c r="B12" s="1"/>
      <c r="C12" s="19">
        <f>SUM(C10:C11)</f>
        <v>18803876.210000001</v>
      </c>
      <c r="D12" s="20" t="s">
        <v>14</v>
      </c>
      <c r="E12" s="18"/>
      <c r="F12" s="1"/>
    </row>
    <row r="13" spans="2:7" ht="15.4" x14ac:dyDescent="0.45">
      <c r="B13" s="1"/>
      <c r="C13" s="2"/>
      <c r="D13" s="2"/>
      <c r="E13" s="1"/>
      <c r="F13" s="1"/>
    </row>
    <row r="14" spans="2:7" ht="15.4" x14ac:dyDescent="0.45">
      <c r="B14" s="6" t="s">
        <v>3</v>
      </c>
      <c r="C14" s="39">
        <f>C7-C12</f>
        <v>2113802.0373999998</v>
      </c>
      <c r="D14" s="13" t="s">
        <v>22</v>
      </c>
      <c r="E14" s="1"/>
      <c r="F14" s="8"/>
    </row>
    <row r="15" spans="2:7" ht="15.4" x14ac:dyDescent="0.45">
      <c r="B15" s="1"/>
      <c r="C15" s="2"/>
      <c r="D15" s="2"/>
      <c r="E15" s="1"/>
      <c r="F15" s="1"/>
    </row>
    <row r="16" spans="2:7" ht="15.4" x14ac:dyDescent="0.45">
      <c r="B16" s="1"/>
      <c r="C16" s="2"/>
      <c r="D16" s="2"/>
      <c r="E16" s="1"/>
      <c r="F16" s="1"/>
    </row>
    <row r="17" spans="2:7" ht="15.4" x14ac:dyDescent="0.45">
      <c r="B17" s="8" t="s">
        <v>15</v>
      </c>
      <c r="C17" s="2"/>
      <c r="D17" s="2"/>
      <c r="E17" s="1"/>
      <c r="F17" s="1"/>
    </row>
    <row r="18" spans="2:7" ht="15.4" x14ac:dyDescent="0.45">
      <c r="B18" s="3" t="s">
        <v>4</v>
      </c>
      <c r="C18" s="4">
        <v>8151.11</v>
      </c>
      <c r="D18" s="12"/>
      <c r="E18" s="1"/>
      <c r="F18" s="1"/>
    </row>
    <row r="19" spans="2:7" ht="15.4" x14ac:dyDescent="0.45">
      <c r="B19" s="3" t="s">
        <v>5</v>
      </c>
      <c r="C19" s="23">
        <v>20417.05</v>
      </c>
      <c r="D19" s="12"/>
      <c r="E19" s="9"/>
      <c r="F19" s="1"/>
    </row>
    <row r="20" spans="2:7" ht="21" customHeight="1" x14ac:dyDescent="0.45">
      <c r="B20" s="22" t="s">
        <v>16</v>
      </c>
      <c r="C20" s="24">
        <f>SUM(C18:C19)</f>
        <v>28568.16</v>
      </c>
      <c r="D20" s="29" t="s">
        <v>23</v>
      </c>
      <c r="E20" s="30"/>
      <c r="F20" s="30"/>
      <c r="G20" s="30"/>
    </row>
    <row r="21" spans="2:7" ht="16.899999999999999" customHeight="1" x14ac:dyDescent="0.45">
      <c r="B21" s="22"/>
      <c r="C21" s="26"/>
      <c r="D21" s="25"/>
      <c r="E21" s="25"/>
      <c r="F21" s="1"/>
    </row>
    <row r="22" spans="2:7" s="33" customFormat="1" ht="21.75" customHeight="1" x14ac:dyDescent="0.45">
      <c r="B22" s="27" t="s">
        <v>17</v>
      </c>
      <c r="C22" s="26"/>
      <c r="D22" s="25"/>
      <c r="E22" s="25"/>
      <c r="F22" s="21"/>
      <c r="G22" s="32" t="s">
        <v>18</v>
      </c>
    </row>
    <row r="23" spans="2:7" ht="15.4" x14ac:dyDescent="0.45">
      <c r="B23" s="3" t="s">
        <v>6</v>
      </c>
      <c r="C23" s="4">
        <f>G23*66%</f>
        <v>198938.3616</v>
      </c>
      <c r="D23" s="31" t="s">
        <v>20</v>
      </c>
      <c r="E23" s="31"/>
      <c r="F23" s="31"/>
      <c r="G23" s="34">
        <v>301421.76</v>
      </c>
    </row>
    <row r="24" spans="2:7" ht="15.4" x14ac:dyDescent="0.45">
      <c r="B24" s="3" t="s">
        <v>7</v>
      </c>
      <c r="C24" s="4">
        <f>G24*66%</f>
        <v>1886295.5166</v>
      </c>
      <c r="D24" s="35" t="s">
        <v>19</v>
      </c>
      <c r="E24" s="36"/>
      <c r="F24" s="37"/>
      <c r="G24" s="34">
        <v>2858023.51</v>
      </c>
    </row>
    <row r="25" spans="2:7" ht="15.4" x14ac:dyDescent="0.45">
      <c r="B25" s="1"/>
      <c r="C25" s="7">
        <f>SUM(C23:C24)</f>
        <v>2085233.8781999999</v>
      </c>
      <c r="D25" s="13" t="s">
        <v>24</v>
      </c>
      <c r="E25" s="1"/>
      <c r="F25" s="1"/>
    </row>
    <row r="26" spans="2:7" ht="15.75" thickBot="1" x14ac:dyDescent="0.5">
      <c r="B26" s="1"/>
      <c r="C26" s="2"/>
      <c r="D26" s="2"/>
      <c r="E26" s="1"/>
      <c r="F26" s="1"/>
    </row>
    <row r="27" spans="2:7" ht="15.75" thickBot="1" x14ac:dyDescent="0.5">
      <c r="B27" s="1" t="s">
        <v>21</v>
      </c>
      <c r="C27" s="40">
        <f>C20+C25</f>
        <v>2113802.0381999998</v>
      </c>
      <c r="D27" s="38" t="s">
        <v>25</v>
      </c>
      <c r="E27" s="43" t="s">
        <v>28</v>
      </c>
      <c r="F27" s="1"/>
    </row>
    <row r="29" spans="2:7" x14ac:dyDescent="0.45">
      <c r="B29" s="41" t="s">
        <v>26</v>
      </c>
      <c r="C29" s="42">
        <f>C14-C27</f>
        <v>-8.0000003799796104E-4</v>
      </c>
      <c r="D29" t="s">
        <v>27</v>
      </c>
    </row>
  </sheetData>
  <mergeCells count="5">
    <mergeCell ref="D23:F23"/>
    <mergeCell ref="D24:F24"/>
    <mergeCell ref="E5:G5"/>
    <mergeCell ref="D10:G11"/>
    <mergeCell ref="D20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Brunetto</dc:creator>
  <cp:lastModifiedBy>Elena Brunetto</cp:lastModifiedBy>
  <dcterms:created xsi:type="dcterms:W3CDTF">2026-07-24T21:20:30Z</dcterms:created>
  <dcterms:modified xsi:type="dcterms:W3CDTF">2026-07-24T21:47:45Z</dcterms:modified>
</cp:coreProperties>
</file>